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matura 2025\"/>
    </mc:Choice>
  </mc:AlternateContent>
  <bookViews>
    <workbookView xWindow="0" yWindow="0" windowWidth="23040" windowHeight="8496"/>
  </bookViews>
  <sheets>
    <sheet name="język polski - 2023" sheetId="1" r:id="rId1"/>
    <sheet name="język obcy -2023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4" l="1"/>
  <c r="D3" i="1"/>
  <c r="D4" i="1" s="1"/>
  <c r="D5" i="1" s="1"/>
  <c r="D6" i="1" s="1"/>
  <c r="D7" i="1" s="1"/>
  <c r="D8" i="1" s="1"/>
  <c r="D3" i="4" l="1"/>
  <c r="D4" i="4" s="1"/>
  <c r="D5" i="4" s="1"/>
  <c r="D6" i="4" s="1"/>
  <c r="E2" i="4"/>
  <c r="E3" i="4" s="1"/>
  <c r="E4" i="4" s="1"/>
  <c r="E5" i="4" s="1"/>
  <c r="E6" i="4" s="1"/>
  <c r="D8" i="4" s="1"/>
  <c r="E8" i="4" s="1"/>
  <c r="D11" i="4" s="1"/>
  <c r="H2" i="1"/>
  <c r="E2" i="1"/>
  <c r="F2" i="1" s="1"/>
  <c r="F3" i="1" s="1"/>
  <c r="E8" i="1"/>
  <c r="E11" i="4" l="1"/>
  <c r="E12" i="4" s="1"/>
  <c r="D12" i="4"/>
  <c r="D13" i="4" s="1"/>
  <c r="D14" i="4" s="1"/>
  <c r="D15" i="4" s="1"/>
  <c r="H3" i="1"/>
  <c r="H8" i="1"/>
  <c r="H7" i="1"/>
  <c r="H6" i="1"/>
  <c r="H5" i="1"/>
  <c r="H4" i="1"/>
  <c r="E4" i="1"/>
  <c r="E3" i="1"/>
  <c r="E6" i="1"/>
  <c r="E5" i="1"/>
  <c r="F4" i="1"/>
  <c r="G3" i="1"/>
  <c r="G2" i="1"/>
  <c r="E7" i="1"/>
  <c r="E13" i="4" l="1"/>
  <c r="E14" i="4" s="1"/>
  <c r="E15" i="4" s="1"/>
  <c r="D17" i="4" s="1"/>
  <c r="E17" i="4" s="1"/>
  <c r="D20" i="4" s="1"/>
  <c r="F5" i="1"/>
  <c r="G4" i="1"/>
  <c r="D21" i="4" l="1"/>
  <c r="E20" i="4"/>
  <c r="E21" i="4" s="1"/>
  <c r="E26" i="4" s="1"/>
  <c r="G5" i="1"/>
  <c r="F6" i="1"/>
  <c r="F7" i="1" l="1"/>
  <c r="G6" i="1"/>
  <c r="G7" i="1" l="1"/>
  <c r="F8" i="1"/>
  <c r="G8" i="1" s="1"/>
  <c r="D10" i="1" s="1"/>
  <c r="E10" i="1" s="1"/>
  <c r="D13" i="1" s="1"/>
  <c r="H13" i="1" s="1"/>
  <c r="D14" i="1" l="1"/>
  <c r="H14" i="1" s="1"/>
  <c r="E13" i="1"/>
  <c r="F13" i="1" s="1"/>
  <c r="G13" i="1" l="1"/>
  <c r="F14" i="1"/>
  <c r="D15" i="1"/>
  <c r="H15" i="1" s="1"/>
  <c r="E14" i="1"/>
  <c r="D16" i="1" l="1"/>
  <c r="H16" i="1" s="1"/>
  <c r="E15" i="1"/>
  <c r="G14" i="1"/>
  <c r="F15" i="1"/>
  <c r="F16" i="1" l="1"/>
  <c r="G15" i="1"/>
  <c r="D17" i="1"/>
  <c r="H17" i="1" s="1"/>
  <c r="E16" i="1"/>
  <c r="H18" i="1" l="1"/>
  <c r="E17" i="1"/>
  <c r="G16" i="1"/>
  <c r="F17" i="1"/>
  <c r="G17" i="1" l="1"/>
  <c r="H19" i="1" l="1"/>
  <c r="E21" i="1"/>
</calcChain>
</file>

<file path=xl/sharedStrings.xml><?xml version="1.0" encoding="utf-8"?>
<sst xmlns="http://schemas.openxmlformats.org/spreadsheetml/2006/main" count="63" uniqueCount="34">
  <si>
    <t>Data egzaminu</t>
  </si>
  <si>
    <t>Lp.</t>
  </si>
  <si>
    <t>Imienny wykaz zdających</t>
  </si>
  <si>
    <t>przerwa – ogłoszenie wyników</t>
  </si>
  <si>
    <t>zdaje egzamin</t>
  </si>
  <si>
    <t>wejście do sali, przygotowanie do egzaminu</t>
  </si>
  <si>
    <t>zadania 1-4</t>
  </si>
  <si>
    <t>zadania 5-8</t>
  </si>
  <si>
    <t>zadania 9-12</t>
  </si>
  <si>
    <t>zadania 13-16</t>
  </si>
  <si>
    <t>wejście do sali, przygotowanie do egzaminu (czas od do)</t>
  </si>
  <si>
    <t>zestaw 1-4</t>
  </si>
  <si>
    <t>zestaw 5-8</t>
  </si>
  <si>
    <t>zestaw 9-12</t>
  </si>
  <si>
    <t>zestaw 13-16</t>
  </si>
  <si>
    <t>zestaw 17-20</t>
  </si>
  <si>
    <t>zestaw 21-24</t>
  </si>
  <si>
    <t>zestaw 25-28</t>
  </si>
  <si>
    <t>zestaw 29-32</t>
  </si>
  <si>
    <t>wejście do sali, przygotowanie do egzaminu, zdaje egzamin</t>
  </si>
  <si>
    <t>G. Hubert (przygotowuje się, sam w sali)</t>
  </si>
  <si>
    <t>G. Daniel</t>
  </si>
  <si>
    <t>K. Piotr Mateusz</t>
  </si>
  <si>
    <t>K. Arkadiusz Andrzej</t>
  </si>
  <si>
    <t>M. Łukasz Konrad</t>
  </si>
  <si>
    <t>S. Karolina</t>
  </si>
  <si>
    <t>T. Krystian</t>
  </si>
  <si>
    <t>W. Paulina (przygotowuje się, sam w sali)</t>
  </si>
  <si>
    <t xml:space="preserve">W. Mateusz  </t>
  </si>
  <si>
    <t>Z. Adrianna Katarzyna</t>
  </si>
  <si>
    <t xml:space="preserve">G. Hubert </t>
  </si>
  <si>
    <t xml:space="preserve">W. Paulina </t>
  </si>
  <si>
    <t>G. Rafał formuła 2015</t>
  </si>
  <si>
    <t>N. Marta formuła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</si>
</sst>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20" fontId="2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0" fontId="3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164" fontId="0" fillId="0" borderId="1" xfId="0" applyNumberFormat="1" applyBorder="1"/>
    <xf numFmtId="164" fontId="2" fillId="0" borderId="5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1" xfId="0" applyFill="1" applyBorder="1"/>
    <xf numFmtId="0" fontId="0" fillId="0" borderId="0" xfId="0" applyBorder="1"/>
    <xf numFmtId="0" fontId="2" fillId="5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0" fillId="4" borderId="1" xfId="0" applyFill="1" applyBorder="1" applyAlignment="1">
      <alignment vertical="center"/>
    </xf>
    <xf numFmtId="0" fontId="2" fillId="5" borderId="5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workbookViewId="0">
      <selection activeCell="C3" sqref="C3"/>
    </sheetView>
  </sheetViews>
  <sheetFormatPr defaultRowHeight="14.4" x14ac:dyDescent="0.3"/>
  <cols>
    <col min="1" max="1" width="10.109375" bestFit="1" customWidth="1"/>
    <col min="2" max="2" width="6.109375" customWidth="1"/>
    <col min="3" max="3" width="44.109375" customWidth="1"/>
    <col min="4" max="4" width="16.44140625" customWidth="1"/>
    <col min="5" max="5" width="12" customWidth="1"/>
    <col min="6" max="6" width="11.33203125" customWidth="1"/>
    <col min="7" max="7" width="9" customWidth="1"/>
    <col min="8" max="8" width="12.44140625" hidden="1" customWidth="1"/>
    <col min="9" max="9" width="13.109375" style="8" hidden="1" customWidth="1"/>
    <col min="24" max="24" width="0" hidden="1" customWidth="1"/>
    <col min="25" max="25" width="13.88671875" hidden="1" customWidth="1"/>
  </cols>
  <sheetData>
    <row r="1" spans="1:25" ht="28.8" x14ac:dyDescent="0.3">
      <c r="A1" s="1" t="s">
        <v>0</v>
      </c>
      <c r="B1" s="1" t="s">
        <v>1</v>
      </c>
      <c r="C1" s="1" t="s">
        <v>2</v>
      </c>
      <c r="D1" s="34" t="s">
        <v>10</v>
      </c>
      <c r="E1" s="35"/>
      <c r="F1" s="36" t="s">
        <v>4</v>
      </c>
      <c r="G1" s="37"/>
      <c r="H1" s="14"/>
    </row>
    <row r="2" spans="1:25" x14ac:dyDescent="0.3">
      <c r="A2" s="30">
        <v>45787</v>
      </c>
      <c r="B2" s="2">
        <v>1</v>
      </c>
      <c r="C2" s="21" t="s">
        <v>20</v>
      </c>
      <c r="D2" s="10">
        <v>0.375</v>
      </c>
      <c r="E2" s="10">
        <f>D2+TIME(0,15,0)</f>
        <v>0.38541666666666669</v>
      </c>
      <c r="F2" s="10">
        <f>E2</f>
        <v>0.38541666666666669</v>
      </c>
      <c r="G2" s="11">
        <f>F2+TIME(0,15,0)</f>
        <v>0.39583333333333337</v>
      </c>
      <c r="H2" s="4">
        <f t="shared" ref="H2:H8" si="0">HOUR(D2)</f>
        <v>9</v>
      </c>
      <c r="I2" s="33" t="s">
        <v>6</v>
      </c>
      <c r="X2">
        <v>9</v>
      </c>
      <c r="Y2" t="s">
        <v>11</v>
      </c>
    </row>
    <row r="3" spans="1:25" x14ac:dyDescent="0.3">
      <c r="A3" s="31"/>
      <c r="B3" s="2">
        <v>2</v>
      </c>
      <c r="C3" s="21" t="s">
        <v>21</v>
      </c>
      <c r="D3" s="10">
        <f>D2+TIME(0,15,0)</f>
        <v>0.38541666666666669</v>
      </c>
      <c r="E3" s="10">
        <f t="shared" ref="E3:E8" si="1">D3+TIME(0,15,0)</f>
        <v>0.39583333333333337</v>
      </c>
      <c r="F3" s="10">
        <f>F2+TIME(0,15,0)</f>
        <v>0.39583333333333337</v>
      </c>
      <c r="G3" s="11">
        <f t="shared" ref="G3:G8" si="2">F3+TIME(0,15,0)</f>
        <v>0.40625000000000006</v>
      </c>
      <c r="H3" s="4">
        <f t="shared" si="0"/>
        <v>9</v>
      </c>
      <c r="I3" s="33"/>
      <c r="X3">
        <v>10</v>
      </c>
      <c r="Y3" t="s">
        <v>12</v>
      </c>
    </row>
    <row r="4" spans="1:25" x14ac:dyDescent="0.3">
      <c r="A4" s="31"/>
      <c r="B4" s="2">
        <v>3</v>
      </c>
      <c r="C4" t="s">
        <v>22</v>
      </c>
      <c r="D4" s="10">
        <f t="shared" ref="D4:D8" si="3">D3+TIME(0,15,0)</f>
        <v>0.39583333333333337</v>
      </c>
      <c r="E4" s="10">
        <f t="shared" si="1"/>
        <v>0.40625000000000006</v>
      </c>
      <c r="F4" s="10">
        <f t="shared" ref="F4:F8" si="4">F3+TIME(0,15,0)</f>
        <v>0.40625000000000006</v>
      </c>
      <c r="G4" s="11">
        <f t="shared" si="2"/>
        <v>0.41666666666666674</v>
      </c>
      <c r="H4" s="4">
        <f t="shared" si="0"/>
        <v>9</v>
      </c>
      <c r="I4" s="33"/>
      <c r="X4">
        <v>11</v>
      </c>
      <c r="Y4" t="s">
        <v>13</v>
      </c>
    </row>
    <row r="5" spans="1:25" x14ac:dyDescent="0.3">
      <c r="A5" s="31"/>
      <c r="B5" s="2">
        <v>4</v>
      </c>
      <c r="C5" s="21" t="s">
        <v>23</v>
      </c>
      <c r="D5" s="10">
        <f t="shared" si="3"/>
        <v>0.40625000000000006</v>
      </c>
      <c r="E5" s="10">
        <f t="shared" si="1"/>
        <v>0.41666666666666674</v>
      </c>
      <c r="F5" s="10">
        <f t="shared" si="4"/>
        <v>0.41666666666666674</v>
      </c>
      <c r="G5" s="11">
        <f t="shared" si="2"/>
        <v>0.42708333333333343</v>
      </c>
      <c r="H5" s="4">
        <f t="shared" si="0"/>
        <v>9</v>
      </c>
      <c r="I5" s="33"/>
      <c r="X5">
        <v>12</v>
      </c>
      <c r="Y5" t="s">
        <v>14</v>
      </c>
    </row>
    <row r="6" spans="1:25" x14ac:dyDescent="0.3">
      <c r="A6" s="31"/>
      <c r="B6" s="2">
        <v>5</v>
      </c>
      <c r="C6" s="21" t="s">
        <v>24</v>
      </c>
      <c r="D6" s="10">
        <f t="shared" si="3"/>
        <v>0.41666666666666674</v>
      </c>
      <c r="E6" s="10">
        <f t="shared" si="1"/>
        <v>0.42708333333333343</v>
      </c>
      <c r="F6" s="10">
        <f t="shared" si="4"/>
        <v>0.42708333333333343</v>
      </c>
      <c r="G6" s="11">
        <f t="shared" si="2"/>
        <v>0.43750000000000011</v>
      </c>
      <c r="H6" s="4">
        <f t="shared" si="0"/>
        <v>10</v>
      </c>
      <c r="I6" s="33" t="s">
        <v>7</v>
      </c>
      <c r="X6">
        <v>13</v>
      </c>
      <c r="Y6" t="s">
        <v>15</v>
      </c>
    </row>
    <row r="7" spans="1:25" x14ac:dyDescent="0.3">
      <c r="A7" s="31"/>
      <c r="B7" s="2">
        <v>6</v>
      </c>
      <c r="C7" s="21" t="s">
        <v>25</v>
      </c>
      <c r="D7" s="10">
        <f t="shared" si="3"/>
        <v>0.42708333333333343</v>
      </c>
      <c r="E7" s="10">
        <f t="shared" si="1"/>
        <v>0.43750000000000011</v>
      </c>
      <c r="F7" s="10">
        <f t="shared" si="4"/>
        <v>0.43750000000000011</v>
      </c>
      <c r="G7" s="11">
        <f t="shared" si="2"/>
        <v>0.4479166666666668</v>
      </c>
      <c r="H7" s="4">
        <f t="shared" si="0"/>
        <v>10</v>
      </c>
      <c r="I7" s="33"/>
      <c r="X7">
        <v>14</v>
      </c>
      <c r="Y7" t="s">
        <v>16</v>
      </c>
    </row>
    <row r="8" spans="1:25" x14ac:dyDescent="0.3">
      <c r="A8" s="31"/>
      <c r="B8" s="2">
        <v>7</v>
      </c>
      <c r="C8" s="21" t="s">
        <v>26</v>
      </c>
      <c r="D8" s="10">
        <f t="shared" si="3"/>
        <v>0.43750000000000011</v>
      </c>
      <c r="E8" s="10">
        <f t="shared" si="1"/>
        <v>0.4479166666666668</v>
      </c>
      <c r="F8" s="10">
        <f t="shared" si="4"/>
        <v>0.4479166666666668</v>
      </c>
      <c r="G8" s="11">
        <f t="shared" si="2"/>
        <v>0.45833333333333348</v>
      </c>
      <c r="H8" s="4">
        <f t="shared" si="0"/>
        <v>10</v>
      </c>
      <c r="I8" s="33"/>
      <c r="X8">
        <v>15</v>
      </c>
      <c r="Y8" t="s">
        <v>17</v>
      </c>
    </row>
    <row r="9" spans="1:25" x14ac:dyDescent="0.3">
      <c r="A9" s="31"/>
      <c r="B9" s="2"/>
      <c r="C9" s="5"/>
      <c r="D9" s="5"/>
      <c r="E9" s="3"/>
      <c r="F9" s="3"/>
      <c r="G9" s="4"/>
      <c r="X9">
        <v>16</v>
      </c>
      <c r="Y9" t="s">
        <v>18</v>
      </c>
    </row>
    <row r="10" spans="1:25" x14ac:dyDescent="0.3">
      <c r="A10" s="32"/>
      <c r="B10" s="2"/>
      <c r="C10" s="9" t="s">
        <v>3</v>
      </c>
      <c r="D10" s="12">
        <f>G8</f>
        <v>0.45833333333333348</v>
      </c>
      <c r="E10" s="13">
        <f>D10+TIME(0,10,0)</f>
        <v>0.4652777777777779</v>
      </c>
      <c r="F10" s="7"/>
      <c r="G10" s="4"/>
    </row>
    <row r="12" spans="1:25" ht="28.8" x14ac:dyDescent="0.3">
      <c r="A12" s="1" t="s">
        <v>0</v>
      </c>
      <c r="B12" s="1" t="s">
        <v>1</v>
      </c>
      <c r="C12" s="1" t="s">
        <v>2</v>
      </c>
      <c r="D12" s="34" t="s">
        <v>5</v>
      </c>
      <c r="E12" s="35"/>
      <c r="F12" s="36" t="s">
        <v>4</v>
      </c>
      <c r="G12" s="37"/>
      <c r="H12" s="14"/>
    </row>
    <row r="13" spans="1:25" x14ac:dyDescent="0.3">
      <c r="A13" s="30">
        <v>45787</v>
      </c>
      <c r="B13" s="2">
        <v>1</v>
      </c>
      <c r="C13" s="21" t="s">
        <v>27</v>
      </c>
      <c r="D13" s="10">
        <f>E10</f>
        <v>0.4652777777777779</v>
      </c>
      <c r="E13" s="10">
        <f>D13+TIME(0,15,0)</f>
        <v>0.47569444444444459</v>
      </c>
      <c r="F13" s="10">
        <f>E13</f>
        <v>0.47569444444444459</v>
      </c>
      <c r="G13" s="10">
        <f>F13+TIME(0,15,0)</f>
        <v>0.48611111111111127</v>
      </c>
      <c r="H13" s="4">
        <f t="shared" ref="H13:H19" si="5">HOUR(D13)</f>
        <v>11</v>
      </c>
      <c r="I13" s="33" t="s">
        <v>8</v>
      </c>
    </row>
    <row r="14" spans="1:25" x14ac:dyDescent="0.3">
      <c r="A14" s="31"/>
      <c r="B14" s="2">
        <v>2</v>
      </c>
      <c r="C14" s="21" t="s">
        <v>28</v>
      </c>
      <c r="D14" s="10">
        <f>D13+TIME(0,15,0)</f>
        <v>0.47569444444444459</v>
      </c>
      <c r="E14" s="10">
        <f t="shared" ref="E14:E17" si="6">D14+TIME(0,15,0)</f>
        <v>0.48611111111111127</v>
      </c>
      <c r="F14" s="10">
        <f>F13+TIME(0,15,0)</f>
        <v>0.48611111111111127</v>
      </c>
      <c r="G14" s="10">
        <f t="shared" ref="G14:G17" si="7">F14+TIME(0,15,0)</f>
        <v>0.49652777777777796</v>
      </c>
      <c r="H14" s="4">
        <f t="shared" si="5"/>
        <v>11</v>
      </c>
      <c r="I14" s="33"/>
    </row>
    <row r="15" spans="1:25" x14ac:dyDescent="0.3">
      <c r="A15" s="31"/>
      <c r="B15" s="2">
        <v>3</v>
      </c>
      <c r="C15" s="21" t="s">
        <v>29</v>
      </c>
      <c r="D15" s="10">
        <f t="shared" ref="D15:D17" si="8">D14+TIME(0,15,0)</f>
        <v>0.48611111111111127</v>
      </c>
      <c r="E15" s="10">
        <f t="shared" si="6"/>
        <v>0.49652777777777796</v>
      </c>
      <c r="F15" s="10">
        <f t="shared" ref="F15:F17" si="9">F14+TIME(0,15,0)</f>
        <v>0.49652777777777796</v>
      </c>
      <c r="G15" s="10">
        <f t="shared" si="7"/>
        <v>0.50694444444444464</v>
      </c>
      <c r="H15" s="4">
        <f t="shared" si="5"/>
        <v>11</v>
      </c>
      <c r="I15" s="33"/>
    </row>
    <row r="16" spans="1:25" x14ac:dyDescent="0.3">
      <c r="A16" s="31"/>
      <c r="B16" s="2">
        <v>4</v>
      </c>
      <c r="C16" s="27" t="s">
        <v>32</v>
      </c>
      <c r="D16" s="22">
        <f t="shared" si="8"/>
        <v>0.49652777777777796</v>
      </c>
      <c r="E16" s="22">
        <f t="shared" si="6"/>
        <v>0.50694444444444464</v>
      </c>
      <c r="F16" s="22">
        <f t="shared" si="9"/>
        <v>0.50694444444444464</v>
      </c>
      <c r="G16" s="22">
        <f t="shared" si="7"/>
        <v>0.51736111111111127</v>
      </c>
      <c r="H16" s="23">
        <f t="shared" si="5"/>
        <v>11</v>
      </c>
      <c r="I16" s="33"/>
    </row>
    <row r="17" spans="1:14" x14ac:dyDescent="0.3">
      <c r="A17" s="31"/>
      <c r="B17" s="2">
        <v>5</v>
      </c>
      <c r="C17" s="27" t="s">
        <v>33</v>
      </c>
      <c r="D17" s="22">
        <f t="shared" si="8"/>
        <v>0.50694444444444464</v>
      </c>
      <c r="E17" s="22">
        <f t="shared" si="6"/>
        <v>0.51736111111111127</v>
      </c>
      <c r="F17" s="22">
        <f t="shared" si="9"/>
        <v>0.51736111111111127</v>
      </c>
      <c r="G17" s="22">
        <f t="shared" si="7"/>
        <v>0.5277777777777779</v>
      </c>
      <c r="H17" s="23">
        <f t="shared" si="5"/>
        <v>12</v>
      </c>
      <c r="I17" s="33" t="s">
        <v>9</v>
      </c>
    </row>
    <row r="18" spans="1:14" x14ac:dyDescent="0.3">
      <c r="A18" s="31"/>
      <c r="B18" s="2"/>
      <c r="C18" s="3"/>
      <c r="D18" s="10"/>
      <c r="E18" s="10"/>
      <c r="F18" s="10"/>
      <c r="G18" s="10"/>
      <c r="H18" s="4">
        <f t="shared" si="5"/>
        <v>0</v>
      </c>
      <c r="I18" s="33"/>
    </row>
    <row r="19" spans="1:14" x14ac:dyDescent="0.3">
      <c r="A19" s="31"/>
      <c r="B19" s="2"/>
      <c r="C19" s="3"/>
      <c r="D19" s="10"/>
      <c r="E19" s="10"/>
      <c r="F19" s="10"/>
      <c r="G19" s="10"/>
      <c r="H19" s="4">
        <f t="shared" si="5"/>
        <v>0</v>
      </c>
      <c r="I19" s="33"/>
    </row>
    <row r="20" spans="1:14" x14ac:dyDescent="0.3">
      <c r="A20" s="31"/>
      <c r="B20" s="2"/>
      <c r="C20" s="5"/>
      <c r="D20" s="5"/>
      <c r="E20" s="3"/>
      <c r="F20" s="3"/>
      <c r="G20" s="4"/>
    </row>
    <row r="21" spans="1:14" x14ac:dyDescent="0.3">
      <c r="A21" s="32"/>
      <c r="B21" s="2"/>
      <c r="C21" s="6" t="s">
        <v>3</v>
      </c>
      <c r="D21" s="12">
        <v>0.52777777777777779</v>
      </c>
      <c r="E21" s="13">
        <f>D21+TIME(0,10,0)</f>
        <v>0.53472222222222221</v>
      </c>
      <c r="F21" s="7"/>
      <c r="G21" s="4"/>
    </row>
    <row r="23" spans="1:14" x14ac:dyDescent="0.3">
      <c r="A23" s="24"/>
      <c r="B23" s="24"/>
      <c r="C23" s="24"/>
      <c r="D23" s="24"/>
      <c r="E23" s="24"/>
      <c r="F23" s="24"/>
      <c r="G23" s="24"/>
      <c r="H23" s="24"/>
      <c r="I23" s="26"/>
      <c r="J23" s="24"/>
      <c r="K23" s="24"/>
      <c r="L23" s="24"/>
      <c r="M23" s="24"/>
      <c r="N23" s="24"/>
    </row>
  </sheetData>
  <mergeCells count="10">
    <mergeCell ref="D1:E1"/>
    <mergeCell ref="F1:G1"/>
    <mergeCell ref="D12:E12"/>
    <mergeCell ref="F12:G12"/>
    <mergeCell ref="A2:A10"/>
    <mergeCell ref="I2:I5"/>
    <mergeCell ref="I6:I8"/>
    <mergeCell ref="A13:A21"/>
    <mergeCell ref="I13:I16"/>
    <mergeCell ref="I17:I19"/>
  </mergeCells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M10" sqref="M10"/>
    </sheetView>
  </sheetViews>
  <sheetFormatPr defaultRowHeight="14.4" x14ac:dyDescent="0.3"/>
  <cols>
    <col min="1" max="1" width="13.6640625" customWidth="1"/>
    <col min="3" max="3" width="22.77734375" customWidth="1"/>
    <col min="4" max="5" width="29.109375" customWidth="1"/>
  </cols>
  <sheetData>
    <row r="1" spans="1:12" ht="45" customHeight="1" x14ac:dyDescent="0.3">
      <c r="A1" s="1" t="s">
        <v>0</v>
      </c>
      <c r="B1" s="1" t="s">
        <v>1</v>
      </c>
      <c r="C1" s="1" t="s">
        <v>2</v>
      </c>
      <c r="D1" s="38" t="s">
        <v>19</v>
      </c>
      <c r="E1" s="38"/>
    </row>
    <row r="2" spans="1:12" ht="16.2" customHeight="1" x14ac:dyDescent="0.3">
      <c r="A2" s="30">
        <v>45793</v>
      </c>
      <c r="B2" s="2">
        <v>1</v>
      </c>
      <c r="C2" s="21" t="s">
        <v>30</v>
      </c>
      <c r="D2" s="10">
        <v>0.54166666666666663</v>
      </c>
      <c r="E2" s="10">
        <f>D2+TIME(0,15,0)</f>
        <v>0.55208333333333326</v>
      </c>
    </row>
    <row r="3" spans="1:12" ht="16.2" customHeight="1" x14ac:dyDescent="0.3">
      <c r="A3" s="31"/>
      <c r="B3" s="2">
        <v>2</v>
      </c>
      <c r="C3" s="21" t="s">
        <v>21</v>
      </c>
      <c r="D3" s="11">
        <f>D2+TIME(0,15,0)</f>
        <v>0.55208333333333326</v>
      </c>
      <c r="E3" s="10">
        <f>E2+TIME(0,15,0)</f>
        <v>0.56249999999999989</v>
      </c>
    </row>
    <row r="4" spans="1:12" ht="16.2" customHeight="1" x14ac:dyDescent="0.3">
      <c r="A4" s="31"/>
      <c r="B4" s="2">
        <v>3</v>
      </c>
      <c r="C4" t="s">
        <v>22</v>
      </c>
      <c r="D4" s="11">
        <f t="shared" ref="D4:D6" si="0">D3+TIME(0,15,0)</f>
        <v>0.56249999999999989</v>
      </c>
      <c r="E4" s="10">
        <f t="shared" ref="E4:E6" si="1">E3+TIME(0,15,0)</f>
        <v>0.57291666666666652</v>
      </c>
    </row>
    <row r="5" spans="1:12" ht="16.2" customHeight="1" x14ac:dyDescent="0.3">
      <c r="A5" s="31"/>
      <c r="B5" s="2">
        <v>4</v>
      </c>
      <c r="C5" s="21" t="s">
        <v>23</v>
      </c>
      <c r="D5" s="11">
        <f t="shared" si="0"/>
        <v>0.57291666666666652</v>
      </c>
      <c r="E5" s="10">
        <f t="shared" si="1"/>
        <v>0.58333333333333315</v>
      </c>
    </row>
    <row r="6" spans="1:12" ht="16.2" customHeight="1" x14ac:dyDescent="0.3">
      <c r="A6" s="31"/>
      <c r="B6" s="2">
        <v>5</v>
      </c>
      <c r="C6" s="21" t="s">
        <v>24</v>
      </c>
      <c r="D6" s="11">
        <f t="shared" si="0"/>
        <v>0.58333333333333315</v>
      </c>
      <c r="E6" s="10">
        <f t="shared" si="1"/>
        <v>0.59374999999999978</v>
      </c>
    </row>
    <row r="7" spans="1:12" ht="16.2" customHeight="1" x14ac:dyDescent="0.3">
      <c r="A7" s="31"/>
      <c r="B7" s="2"/>
      <c r="C7" s="16"/>
      <c r="D7" s="3"/>
      <c r="E7" s="3"/>
    </row>
    <row r="8" spans="1:12" ht="25.8" customHeight="1" x14ac:dyDescent="0.3">
      <c r="A8" s="32"/>
      <c r="B8" s="2"/>
      <c r="C8" s="17" t="s">
        <v>3</v>
      </c>
      <c r="D8" s="19">
        <f>E6</f>
        <v>0.59374999999999978</v>
      </c>
      <c r="E8" s="19">
        <f>D8+TIME(0,15,0)</f>
        <v>0.60416666666666641</v>
      </c>
    </row>
    <row r="9" spans="1:12" ht="16.2" customHeight="1" x14ac:dyDescent="0.3">
      <c r="D9" s="4"/>
      <c r="E9" s="4"/>
    </row>
    <row r="10" spans="1:12" ht="45" customHeight="1" x14ac:dyDescent="0.3">
      <c r="A10" s="1" t="s">
        <v>0</v>
      </c>
      <c r="B10" s="1" t="s">
        <v>1</v>
      </c>
      <c r="C10" s="18" t="s">
        <v>2</v>
      </c>
      <c r="D10" s="38" t="s">
        <v>19</v>
      </c>
      <c r="E10" s="38"/>
    </row>
    <row r="11" spans="1:12" ht="16.2" customHeight="1" x14ac:dyDescent="0.3">
      <c r="A11" s="30">
        <v>45793</v>
      </c>
      <c r="B11" s="2">
        <v>6</v>
      </c>
      <c r="C11" s="21" t="s">
        <v>25</v>
      </c>
      <c r="D11" s="20">
        <f>E8</f>
        <v>0.60416666666666641</v>
      </c>
      <c r="E11" s="10">
        <f>D11+TIME(0,15,0)</f>
        <v>0.61458333333333304</v>
      </c>
    </row>
    <row r="12" spans="1:12" ht="16.2" customHeight="1" x14ac:dyDescent="0.3">
      <c r="A12" s="31"/>
      <c r="B12" s="2">
        <v>7</v>
      </c>
      <c r="C12" s="21" t="s">
        <v>26</v>
      </c>
      <c r="D12" s="20">
        <f>D11+TIME(0,15,0)</f>
        <v>0.61458333333333304</v>
      </c>
      <c r="E12" s="10">
        <f>E11+TIME(0,15,0)</f>
        <v>0.62499999999999967</v>
      </c>
    </row>
    <row r="13" spans="1:12" ht="16.2" customHeight="1" x14ac:dyDescent="0.3">
      <c r="A13" s="31"/>
      <c r="B13" s="2">
        <v>8</v>
      </c>
      <c r="C13" s="21" t="s">
        <v>31</v>
      </c>
      <c r="D13" s="20">
        <f t="shared" ref="D13:D15" si="2">D12+TIME(0,15,0)</f>
        <v>0.62499999999999967</v>
      </c>
      <c r="E13" s="10">
        <f t="shared" ref="E13:E15" si="3">E12+TIME(0,15,0)</f>
        <v>0.6354166666666663</v>
      </c>
    </row>
    <row r="14" spans="1:12" ht="16.2" customHeight="1" x14ac:dyDescent="0.3">
      <c r="A14" s="31"/>
      <c r="B14" s="2">
        <v>9</v>
      </c>
      <c r="C14" s="21" t="s">
        <v>28</v>
      </c>
      <c r="D14" s="20">
        <f t="shared" si="2"/>
        <v>0.6354166666666663</v>
      </c>
      <c r="E14" s="10">
        <f t="shared" si="3"/>
        <v>0.64583333333333293</v>
      </c>
    </row>
    <row r="15" spans="1:12" ht="16.2" customHeight="1" x14ac:dyDescent="0.3">
      <c r="A15" s="31"/>
      <c r="B15" s="2">
        <v>10</v>
      </c>
      <c r="C15" s="21" t="s">
        <v>29</v>
      </c>
      <c r="D15" s="20">
        <f t="shared" si="2"/>
        <v>0.64583333333333293</v>
      </c>
      <c r="E15" s="10">
        <f t="shared" si="3"/>
        <v>0.65624999999999956</v>
      </c>
      <c r="L15">
        <f>'język obcy -2023'!M8</f>
        <v>0</v>
      </c>
    </row>
    <row r="16" spans="1:12" ht="16.2" customHeight="1" x14ac:dyDescent="0.3">
      <c r="A16" s="31"/>
      <c r="B16" s="2"/>
      <c r="C16" s="16"/>
      <c r="D16" s="3"/>
      <c r="E16" s="3"/>
    </row>
    <row r="17" spans="1:5" ht="25.05" customHeight="1" x14ac:dyDescent="0.3">
      <c r="A17" s="32"/>
      <c r="B17" s="2"/>
      <c r="C17" s="17" t="s">
        <v>3</v>
      </c>
      <c r="D17" s="19">
        <f>E15</f>
        <v>0.65624999999999956</v>
      </c>
      <c r="E17" s="19">
        <f>D17+TIME(0,15,0)</f>
        <v>0.66666666666666619</v>
      </c>
    </row>
    <row r="18" spans="1:5" ht="16.2" customHeight="1" x14ac:dyDescent="0.3">
      <c r="D18" s="4"/>
      <c r="E18" s="4"/>
    </row>
    <row r="19" spans="1:5" ht="45" customHeight="1" x14ac:dyDescent="0.3">
      <c r="A19" s="1" t="s">
        <v>0</v>
      </c>
      <c r="B19" s="1" t="s">
        <v>1</v>
      </c>
      <c r="C19" s="18" t="s">
        <v>2</v>
      </c>
      <c r="D19" s="38" t="s">
        <v>19</v>
      </c>
      <c r="E19" s="38"/>
    </row>
    <row r="20" spans="1:5" ht="16.2" customHeight="1" x14ac:dyDescent="0.3">
      <c r="A20" s="30">
        <v>45793</v>
      </c>
      <c r="B20" s="2">
        <v>11</v>
      </c>
      <c r="C20" s="27" t="s">
        <v>32</v>
      </c>
      <c r="D20" s="29">
        <f>E17</f>
        <v>0.66666666666666619</v>
      </c>
      <c r="E20" s="22">
        <f>D20+TIME(0,15,0)</f>
        <v>0.67708333333333282</v>
      </c>
    </row>
    <row r="21" spans="1:5" ht="16.2" customHeight="1" x14ac:dyDescent="0.3">
      <c r="A21" s="31"/>
      <c r="B21" s="2">
        <v>12</v>
      </c>
      <c r="C21" s="27" t="s">
        <v>33</v>
      </c>
      <c r="D21" s="29">
        <f t="shared" ref="D21" si="4">D20+TIME(0,15,0)</f>
        <v>0.67708333333333282</v>
      </c>
      <c r="E21" s="22">
        <f t="shared" ref="E21" si="5">E20+TIME(0,15,0)</f>
        <v>0.68749999999999944</v>
      </c>
    </row>
    <row r="22" spans="1:5" ht="16.2" customHeight="1" x14ac:dyDescent="0.3">
      <c r="A22" s="31"/>
      <c r="B22" s="2"/>
      <c r="C22" s="15"/>
      <c r="D22" s="20"/>
      <c r="E22" s="10"/>
    </row>
    <row r="23" spans="1:5" ht="16.2" customHeight="1" x14ac:dyDescent="0.3">
      <c r="A23" s="31"/>
      <c r="B23" s="2"/>
      <c r="C23" s="15"/>
      <c r="D23" s="20"/>
      <c r="E23" s="10"/>
    </row>
    <row r="24" spans="1:5" ht="16.2" customHeight="1" x14ac:dyDescent="0.3">
      <c r="A24" s="31"/>
      <c r="B24" s="2"/>
      <c r="C24" s="15"/>
      <c r="D24" s="20"/>
      <c r="E24" s="10"/>
    </row>
    <row r="25" spans="1:5" ht="16.2" customHeight="1" x14ac:dyDescent="0.3">
      <c r="A25" s="31"/>
      <c r="B25" s="2"/>
      <c r="C25" s="16"/>
      <c r="D25" s="3"/>
      <c r="E25" s="3"/>
    </row>
    <row r="26" spans="1:5" ht="25.05" customHeight="1" x14ac:dyDescent="0.3">
      <c r="A26" s="32"/>
      <c r="B26" s="2"/>
      <c r="C26" s="17" t="s">
        <v>3</v>
      </c>
      <c r="D26" s="19">
        <v>0.6875</v>
      </c>
      <c r="E26" s="19">
        <f>D26+TIME(0,15,0)</f>
        <v>0.69791666666666663</v>
      </c>
    </row>
    <row r="27" spans="1:5" ht="16.2" customHeight="1" x14ac:dyDescent="0.3">
      <c r="D27" s="4"/>
      <c r="E27" s="4"/>
    </row>
    <row r="28" spans="1:5" ht="45" customHeight="1" x14ac:dyDescent="0.3">
      <c r="A28" s="25"/>
      <c r="B28" s="25"/>
      <c r="C28" s="28"/>
      <c r="D28" s="39"/>
      <c r="E28" s="39"/>
    </row>
  </sheetData>
  <mergeCells count="7">
    <mergeCell ref="D1:E1"/>
    <mergeCell ref="D10:E10"/>
    <mergeCell ref="D19:E19"/>
    <mergeCell ref="D28:E28"/>
    <mergeCell ref="A2:A8"/>
    <mergeCell ref="A11:A17"/>
    <mergeCell ref="A20:A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język polski - 2023</vt:lpstr>
      <vt:lpstr>język obcy 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Cudziło</dc:creator>
  <cp:lastModifiedBy>user</cp:lastModifiedBy>
  <dcterms:created xsi:type="dcterms:W3CDTF">2025-02-24T07:45:15Z</dcterms:created>
  <dcterms:modified xsi:type="dcterms:W3CDTF">2025-04-15T09:21:57Z</dcterms:modified>
</cp:coreProperties>
</file>